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1944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G195" i="1" l="1"/>
  <c r="I195" i="1"/>
  <c r="H176" i="1"/>
  <c r="G176" i="1"/>
  <c r="I24" i="1"/>
  <c r="L195" i="1"/>
  <c r="H119" i="1"/>
  <c r="I62" i="1"/>
  <c r="G62" i="1"/>
  <c r="H62" i="1"/>
  <c r="F62" i="1"/>
  <c r="F196" i="1" s="1"/>
  <c r="I100" i="1"/>
  <c r="J100" i="1"/>
  <c r="H100" i="1"/>
  <c r="G100" i="1"/>
  <c r="J157" i="1"/>
  <c r="H157" i="1"/>
  <c r="L43" i="1"/>
  <c r="L24" i="1"/>
  <c r="J24" i="1"/>
  <c r="H24" i="1"/>
  <c r="L176" i="1"/>
  <c r="L138" i="1"/>
  <c r="L119" i="1"/>
  <c r="L100" i="1"/>
  <c r="L81" i="1"/>
  <c r="I196" i="1" l="1"/>
  <c r="J196" i="1"/>
  <c r="G196" i="1"/>
  <c r="H196" i="1"/>
  <c r="L196" i="1"/>
</calcChain>
</file>

<file path=xl/sharedStrings.xml><?xml version="1.0" encoding="utf-8"?>
<sst xmlns="http://schemas.openxmlformats.org/spreadsheetml/2006/main" count="270" uniqueCount="104">
  <si>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</si>
  <si>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</si>
  <si>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</si>
  <si>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</si>
  <si>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</si>
  <si>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</si>
  <si>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</si>
  <si>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</si>
  <si>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</si>
  <si>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</si>
  <si>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</si>
  <si>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</si>
  <si>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</si>
  <si>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</si>
  <si>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</si>
  <si>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</si>
  <si>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</si>
  <si>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</si>
  <si>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</si>
  <si>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</si>
  <si>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</si>
  <si>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</si>
  <si>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</si>
  <si>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</si>
  <si>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</si>
  <si>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</si>
  <si>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</si>
  <si>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</si>
  <si>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</si>
  <si>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</si>
  <si>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</si>
  <si>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</si>
  <si>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</si>
  <si>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</si>
  <si>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</si>
  <si>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</si>
  <si>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</si>
  <si>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</si>
  <si>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</si>
  <si>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</si>
  <si>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пшенично-ржаной</t>
  </si>
  <si>
    <t>Картофельное пюре</t>
  </si>
  <si>
    <t>Чай с сахаром</t>
  </si>
  <si>
    <t>Тефтели мясные с рисом в сметанном  соусе</t>
  </si>
  <si>
    <t>Суп из овощей</t>
  </si>
  <si>
    <t>Картофельное пюре с маслом</t>
  </si>
  <si>
    <t>Жаркое по-домашнему</t>
  </si>
  <si>
    <t>Компот из кураги</t>
  </si>
  <si>
    <t>Суп с макаронными изделиями</t>
  </si>
  <si>
    <t>Голубцы ленивые</t>
  </si>
  <si>
    <t>МОУ "Чернутьевская СОШ"</t>
  </si>
  <si>
    <t>Салат из свеклы с солеными огурцами</t>
  </si>
  <si>
    <t>директор</t>
  </si>
  <si>
    <t>А.И. Аврамова</t>
  </si>
  <si>
    <t>11=59</t>
  </si>
  <si>
    <t>14=78</t>
  </si>
  <si>
    <t>5=87</t>
  </si>
  <si>
    <t>4=80</t>
  </si>
  <si>
    <t>Салат из капусты с помидорами и огурцами</t>
  </si>
  <si>
    <t>Суп крестьянский</t>
  </si>
  <si>
    <t>Котлета мясная с овощами</t>
  </si>
  <si>
    <t>Борщ</t>
  </si>
  <si>
    <t>Плов из отварного окорочка</t>
  </si>
  <si>
    <t>Компот из изюма</t>
  </si>
  <si>
    <t>15=30</t>
  </si>
  <si>
    <t>22=18</t>
  </si>
  <si>
    <t>Винигрет овощной</t>
  </si>
  <si>
    <t>Суп гороховый</t>
  </si>
  <si>
    <t>Макароны отварные</t>
  </si>
  <si>
    <t>Печень говяжья по-строгановски</t>
  </si>
  <si>
    <t>Салат картофельный с горошком</t>
  </si>
  <si>
    <t>Суп  рыбный</t>
  </si>
  <si>
    <t>Греча отварная</t>
  </si>
  <si>
    <t>Салат "Степной"</t>
  </si>
  <si>
    <t>Салат из моркови</t>
  </si>
  <si>
    <t>Рассольник домашний</t>
  </si>
  <si>
    <t>Котлета мясная</t>
  </si>
  <si>
    <t>Капуста тушёная</t>
  </si>
  <si>
    <t>Салат витаминный</t>
  </si>
  <si>
    <t>Свекольник</t>
  </si>
  <si>
    <t>Гуляш из говядины</t>
  </si>
  <si>
    <t>Греча рассыпчатая</t>
  </si>
  <si>
    <t>Салат из свежих помидоров</t>
  </si>
  <si>
    <t>Пюре картофельное с маслом</t>
  </si>
  <si>
    <t>Морс  из замороженых ягод</t>
  </si>
  <si>
    <t>Сельдь слабосоленая</t>
  </si>
  <si>
    <t>Салат из свежих огурцов</t>
  </si>
  <si>
    <t>Суп картофельный с крупой</t>
  </si>
  <si>
    <t>Рис отварной</t>
  </si>
  <si>
    <t xml:space="preserve"> Курица в соусе с томатом</t>
  </si>
  <si>
    <t>25=91</t>
  </si>
  <si>
    <t>9=29</t>
  </si>
  <si>
    <t>12=81</t>
  </si>
  <si>
    <t>40=1</t>
  </si>
  <si>
    <t>11=22</t>
  </si>
  <si>
    <t>16=03</t>
  </si>
  <si>
    <t>22=94</t>
  </si>
  <si>
    <t>13=76</t>
  </si>
  <si>
    <t>17=43</t>
  </si>
  <si>
    <t>10=96</t>
  </si>
  <si>
    <t>Салат из квашенной капусты с луком</t>
  </si>
  <si>
    <t xml:space="preserve">Щи из квашеной капусты с картофелем </t>
  </si>
  <si>
    <t>сладкое</t>
  </si>
  <si>
    <t>нгапиток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</si>
</sst>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3" fillId="0" borderId="0" xfId="0" applyFont="1" applyAlignment="1" applyProtection="1">
      <protection locked="0"/>
    </xf>
    <xf numFmtId="2" fontId="0" fillId="4" borderId="2" xfId="0" applyNumberForma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14" fillId="0" borderId="2" xfId="0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50</v>
      </c>
      <c r="D1" s="77"/>
      <c r="E1" s="77"/>
      <c r="F1" s="12" t="s">
        <v>16</v>
      </c>
      <c r="G1" s="2" t="s">
        <v>17</v>
      </c>
      <c r="H1" s="78" t="s">
        <v>52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53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8" t="s">
        <v>58</v>
      </c>
      <c r="F14" s="52">
        <v>80</v>
      </c>
      <c r="G14" s="52">
        <v>2.2200000000000002</v>
      </c>
      <c r="H14" s="52">
        <v>10.02</v>
      </c>
      <c r="I14" s="53">
        <v>3.4</v>
      </c>
      <c r="J14" s="52">
        <v>121.74</v>
      </c>
      <c r="K14" s="54">
        <v>54</v>
      </c>
      <c r="L14" s="43" t="s">
        <v>64</v>
      </c>
    </row>
    <row r="15" spans="1:12" ht="15" x14ac:dyDescent="0.25">
      <c r="A15" s="23"/>
      <c r="B15" s="15"/>
      <c r="C15" s="11"/>
      <c r="D15" s="7" t="s">
        <v>27</v>
      </c>
      <c r="E15" s="68" t="s">
        <v>59</v>
      </c>
      <c r="F15" s="56">
        <v>250</v>
      </c>
      <c r="G15" s="56">
        <v>2.31</v>
      </c>
      <c r="H15" s="56">
        <v>7.74</v>
      </c>
      <c r="I15" s="57">
        <v>15.43</v>
      </c>
      <c r="J15" s="56">
        <v>140.5</v>
      </c>
      <c r="K15" s="58">
        <v>43</v>
      </c>
      <c r="L15" s="43" t="s">
        <v>54</v>
      </c>
    </row>
    <row r="16" spans="1:12" ht="15" x14ac:dyDescent="0.25">
      <c r="A16" s="23"/>
      <c r="B16" s="15"/>
      <c r="C16" s="11"/>
      <c r="D16" s="7" t="s">
        <v>28</v>
      </c>
      <c r="E16" s="68" t="s">
        <v>60</v>
      </c>
      <c r="F16" s="56">
        <v>90</v>
      </c>
      <c r="G16" s="56">
        <v>11.82</v>
      </c>
      <c r="H16" s="56">
        <v>10.08</v>
      </c>
      <c r="I16" s="57">
        <v>3.48</v>
      </c>
      <c r="J16" s="56">
        <v>197.58</v>
      </c>
      <c r="K16" s="58">
        <v>170</v>
      </c>
      <c r="L16" s="43" t="s">
        <v>65</v>
      </c>
    </row>
    <row r="17" spans="1:12" ht="15" x14ac:dyDescent="0.25">
      <c r="A17" s="23"/>
      <c r="B17" s="15"/>
      <c r="C17" s="11"/>
      <c r="D17" s="7" t="s">
        <v>29</v>
      </c>
      <c r="E17" s="68" t="s">
        <v>41</v>
      </c>
      <c r="F17" s="56">
        <v>150</v>
      </c>
      <c r="G17" s="56">
        <v>3.26</v>
      </c>
      <c r="H17" s="56">
        <v>4.0199999999999996</v>
      </c>
      <c r="I17" s="57">
        <v>18.8</v>
      </c>
      <c r="J17" s="56">
        <v>147.6</v>
      </c>
      <c r="K17" s="58">
        <v>216</v>
      </c>
      <c r="L17" s="43" t="s">
        <v>55</v>
      </c>
    </row>
    <row r="18" spans="1:12" ht="15" x14ac:dyDescent="0.25">
      <c r="A18" s="23"/>
      <c r="B18" s="15"/>
      <c r="C18" s="11"/>
      <c r="D18" s="7" t="s">
        <v>30</v>
      </c>
      <c r="E18" s="68" t="s">
        <v>39</v>
      </c>
      <c r="F18" s="56">
        <v>200</v>
      </c>
      <c r="G18" s="56">
        <v>0.33</v>
      </c>
      <c r="H18" s="56">
        <v>0.4</v>
      </c>
      <c r="I18" s="57">
        <v>51.72</v>
      </c>
      <c r="J18" s="56">
        <v>91.98</v>
      </c>
      <c r="K18" s="58">
        <v>253</v>
      </c>
      <c r="L18" s="43" t="s">
        <v>56</v>
      </c>
    </row>
    <row r="19" spans="1:12" ht="15" x14ac:dyDescent="0.25">
      <c r="A19" s="23"/>
      <c r="B19" s="15"/>
      <c r="C19" s="11"/>
      <c r="D19" s="7" t="s">
        <v>31</v>
      </c>
      <c r="E19" s="69" t="s">
        <v>40</v>
      </c>
      <c r="F19" s="56">
        <v>60</v>
      </c>
      <c r="G19" s="71">
        <v>3.3</v>
      </c>
      <c r="H19" s="71">
        <v>0.6</v>
      </c>
      <c r="I19" s="72">
        <v>0.6</v>
      </c>
      <c r="J19" s="56">
        <v>133</v>
      </c>
      <c r="K19" s="58">
        <v>878</v>
      </c>
      <c r="L19" s="43" t="s">
        <v>57</v>
      </c>
    </row>
    <row r="20" spans="1:12" ht="15" x14ac:dyDescent="0.25">
      <c r="A20" s="23"/>
      <c r="B20" s="15"/>
      <c r="C20" s="11"/>
      <c r="D20" s="7" t="s">
        <v>32</v>
      </c>
      <c r="E20" s="59"/>
      <c r="F20" s="60"/>
      <c r="G20" s="60"/>
      <c r="H20" s="60"/>
      <c r="I20" s="60"/>
      <c r="J20" s="60"/>
      <c r="K20" s="61"/>
      <c r="L20" s="43"/>
    </row>
    <row r="21" spans="1:12" ht="15" x14ac:dyDescent="0.25">
      <c r="A21" s="23"/>
      <c r="B21" s="15"/>
      <c r="C21" s="11"/>
      <c r="D21" s="6"/>
      <c r="E21" s="68"/>
      <c r="F21" s="56"/>
      <c r="G21" s="56"/>
      <c r="H21" s="56"/>
      <c r="I21" s="57"/>
      <c r="J21" s="56"/>
      <c r="K21" s="58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74.52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23.24</v>
      </c>
      <c r="H23" s="19">
        <f t="shared" si="2"/>
        <v>32.86</v>
      </c>
      <c r="I23" s="19">
        <f t="shared" si="2"/>
        <v>93.429999999999993</v>
      </c>
      <c r="J23" s="19">
        <f t="shared" si="2"/>
        <v>832.40000000000009</v>
      </c>
      <c r="K23" s="25"/>
      <c r="L23" s="19">
        <f t="shared" ref="L23" si="3">SUM(L14:L22)</f>
        <v>74.52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830</v>
      </c>
      <c r="G24" s="32">
        <f t="shared" ref="G24:J24" si="4">G13+G23</f>
        <v>23.24</v>
      </c>
      <c r="H24" s="32">
        <f t="shared" si="4"/>
        <v>32.86</v>
      </c>
      <c r="I24" s="32">
        <f t="shared" si="4"/>
        <v>93.429999999999993</v>
      </c>
      <c r="J24" s="32">
        <f t="shared" si="4"/>
        <v>832.40000000000009</v>
      </c>
      <c r="K24" s="32"/>
      <c r="L24" s="32">
        <f t="shared" ref="L24" si="5">L13+L23</f>
        <v>74.52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100</v>
      </c>
      <c r="G33" s="43">
        <v>1.6</v>
      </c>
      <c r="H33" s="43">
        <v>10</v>
      </c>
      <c r="I33" s="43">
        <v>3.85</v>
      </c>
      <c r="J33" s="43">
        <v>110.6</v>
      </c>
      <c r="K33" s="44">
        <v>7</v>
      </c>
      <c r="L33" s="43">
        <v>13.51</v>
      </c>
    </row>
    <row r="34" spans="1:12" ht="15" x14ac:dyDescent="0.25">
      <c r="A34" s="14"/>
      <c r="B34" s="15"/>
      <c r="C34" s="11"/>
      <c r="D34" s="7" t="s">
        <v>27</v>
      </c>
      <c r="E34" s="55" t="s">
        <v>61</v>
      </c>
      <c r="F34" s="56">
        <v>250</v>
      </c>
      <c r="G34" s="56">
        <v>1.93</v>
      </c>
      <c r="H34" s="56">
        <v>6.34</v>
      </c>
      <c r="I34" s="57">
        <v>10.050000000000001</v>
      </c>
      <c r="J34" s="56">
        <v>89</v>
      </c>
      <c r="K34" s="58">
        <v>25</v>
      </c>
      <c r="L34" s="43">
        <v>12.48</v>
      </c>
    </row>
    <row r="35" spans="1:12" ht="15" x14ac:dyDescent="0.25">
      <c r="A35" s="14"/>
      <c r="B35" s="15"/>
      <c r="C35" s="11"/>
      <c r="D35" s="7" t="s">
        <v>28</v>
      </c>
      <c r="E35" s="55" t="s">
        <v>62</v>
      </c>
      <c r="F35" s="56">
        <v>180</v>
      </c>
      <c r="G35" s="56">
        <v>37.200000000000003</v>
      </c>
      <c r="H35" s="56">
        <v>45.33</v>
      </c>
      <c r="I35" s="57">
        <v>41.05</v>
      </c>
      <c r="J35" s="56">
        <v>374.4</v>
      </c>
      <c r="K35" s="58">
        <v>191</v>
      </c>
      <c r="L35" s="43">
        <v>37.51</v>
      </c>
    </row>
    <row r="36" spans="1:12" ht="15" x14ac:dyDescent="0.25">
      <c r="A36" s="14"/>
      <c r="B36" s="15"/>
      <c r="C36" s="11"/>
      <c r="D36" s="7" t="s">
        <v>29</v>
      </c>
      <c r="E36" s="55"/>
      <c r="F36" s="56"/>
      <c r="G36" s="56"/>
      <c r="H36" s="56"/>
      <c r="I36" s="57"/>
      <c r="J36" s="56"/>
      <c r="K36" s="58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63</v>
      </c>
      <c r="F37" s="56">
        <v>200</v>
      </c>
      <c r="G37" s="56">
        <v>1.8</v>
      </c>
      <c r="H37" s="56">
        <v>0.2</v>
      </c>
      <c r="I37" s="57">
        <v>21.8</v>
      </c>
      <c r="J37" s="56">
        <v>96.4</v>
      </c>
      <c r="K37" s="58">
        <v>253</v>
      </c>
      <c r="L37" s="43">
        <v>11.27</v>
      </c>
    </row>
    <row r="38" spans="1:12" ht="15" x14ac:dyDescent="0.25">
      <c r="A38" s="14"/>
      <c r="B38" s="15"/>
      <c r="C38" s="11"/>
      <c r="D38" s="7" t="s">
        <v>31</v>
      </c>
      <c r="E38" s="55" t="s">
        <v>40</v>
      </c>
      <c r="F38" s="56">
        <v>60</v>
      </c>
      <c r="G38" s="71">
        <v>3.3</v>
      </c>
      <c r="H38" s="71">
        <v>0.6</v>
      </c>
      <c r="I38" s="72">
        <v>0.6</v>
      </c>
      <c r="J38" s="56">
        <v>133</v>
      </c>
      <c r="K38" s="58">
        <v>878</v>
      </c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45.83</v>
      </c>
      <c r="H42" s="19">
        <f t="shared" ref="H42" si="11">SUM(H33:H41)</f>
        <v>62.470000000000006</v>
      </c>
      <c r="I42" s="19">
        <f t="shared" ref="I42" si="12">SUM(I33:I41)</f>
        <v>77.349999999999994</v>
      </c>
      <c r="J42" s="19">
        <f t="shared" ref="J42:L42" si="13">SUM(J33:J41)</f>
        <v>803.4</v>
      </c>
      <c r="K42" s="25"/>
      <c r="L42" s="19">
        <f t="shared" si="13"/>
        <v>79.569999999999993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790</v>
      </c>
      <c r="G43" s="32">
        <f t="shared" ref="G43" si="14">G32+G42</f>
        <v>45.83</v>
      </c>
      <c r="H43" s="32">
        <f t="shared" ref="H43" si="15">H32+H42</f>
        <v>62.470000000000006</v>
      </c>
      <c r="I43" s="32">
        <f t="shared" ref="I43" si="16">I32+I42</f>
        <v>77.349999999999994</v>
      </c>
      <c r="J43" s="32">
        <f t="shared" ref="J43:L43" si="17">J32+J42</f>
        <v>803.4</v>
      </c>
      <c r="K43" s="32"/>
      <c r="L43" s="32">
        <f t="shared" si="17"/>
        <v>79.569999999999993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68">
        <v>1.26</v>
      </c>
      <c r="H52" s="68">
        <v>10.14</v>
      </c>
      <c r="I52" s="68">
        <v>8.32</v>
      </c>
      <c r="J52" s="43">
        <v>129.26</v>
      </c>
      <c r="K52" s="44">
        <v>1</v>
      </c>
      <c r="L52" s="43">
        <v>18.489999999999998</v>
      </c>
    </row>
    <row r="53" spans="1:12" ht="15" x14ac:dyDescent="0.25">
      <c r="A53" s="23"/>
      <c r="B53" s="15"/>
      <c r="C53" s="11"/>
      <c r="D53" s="7" t="s">
        <v>27</v>
      </c>
      <c r="E53" s="51" t="s">
        <v>67</v>
      </c>
      <c r="F53" s="52">
        <v>250</v>
      </c>
      <c r="G53" s="68">
        <v>8.58</v>
      </c>
      <c r="H53" s="68">
        <v>2.8</v>
      </c>
      <c r="I53" s="68">
        <v>15.5</v>
      </c>
      <c r="J53" s="52">
        <v>131.75</v>
      </c>
      <c r="K53" s="54">
        <v>35</v>
      </c>
      <c r="L53" s="65">
        <v>20.57</v>
      </c>
    </row>
    <row r="54" spans="1:12" ht="15" x14ac:dyDescent="0.25">
      <c r="A54" s="23"/>
      <c r="B54" s="15"/>
      <c r="C54" s="11"/>
      <c r="D54" s="7" t="s">
        <v>28</v>
      </c>
      <c r="E54" s="55" t="s">
        <v>69</v>
      </c>
      <c r="F54" s="56">
        <v>100</v>
      </c>
      <c r="G54" s="68">
        <v>13.67</v>
      </c>
      <c r="H54" s="68">
        <v>9.82</v>
      </c>
      <c r="I54" s="68">
        <v>7.36</v>
      </c>
      <c r="J54" s="62">
        <v>106.97</v>
      </c>
      <c r="K54" s="58">
        <v>2752</v>
      </c>
      <c r="L54" s="64">
        <v>36.130000000000003</v>
      </c>
    </row>
    <row r="55" spans="1:12" ht="15" x14ac:dyDescent="0.25">
      <c r="A55" s="23"/>
      <c r="B55" s="15"/>
      <c r="C55" s="11"/>
      <c r="D55" s="7" t="s">
        <v>29</v>
      </c>
      <c r="E55" s="55" t="s">
        <v>68</v>
      </c>
      <c r="F55" s="56">
        <v>150</v>
      </c>
      <c r="G55" s="68">
        <v>7.62</v>
      </c>
      <c r="H55" s="68">
        <v>5.62</v>
      </c>
      <c r="I55" s="68">
        <v>38.380000000000003</v>
      </c>
      <c r="J55" s="56">
        <v>332</v>
      </c>
      <c r="K55" s="58">
        <v>111</v>
      </c>
      <c r="L55" s="66">
        <v>8.01</v>
      </c>
    </row>
    <row r="56" spans="1:12" ht="15" x14ac:dyDescent="0.25">
      <c r="A56" s="23"/>
      <c r="B56" s="15"/>
      <c r="C56" s="11"/>
      <c r="D56" s="7" t="s">
        <v>30</v>
      </c>
      <c r="E56" s="55" t="s">
        <v>47</v>
      </c>
      <c r="F56" s="56">
        <v>200</v>
      </c>
      <c r="G56" s="68">
        <v>1.24</v>
      </c>
      <c r="H56" s="68">
        <v>8.0000000000000002E-3</v>
      </c>
      <c r="I56" s="68">
        <v>24.12</v>
      </c>
      <c r="J56" s="56">
        <v>103.56</v>
      </c>
      <c r="K56" s="58">
        <v>92</v>
      </c>
      <c r="L56" s="66">
        <v>11.22</v>
      </c>
    </row>
    <row r="57" spans="1:12" ht="15" x14ac:dyDescent="0.25">
      <c r="A57" s="23"/>
      <c r="B57" s="15"/>
      <c r="C57" s="11"/>
      <c r="D57" s="7" t="s">
        <v>31</v>
      </c>
      <c r="E57" s="55" t="s">
        <v>40</v>
      </c>
      <c r="F57" s="56">
        <v>60</v>
      </c>
      <c r="G57" s="71">
        <v>3.3</v>
      </c>
      <c r="H57" s="71">
        <v>0.6</v>
      </c>
      <c r="I57" s="72">
        <v>0.6</v>
      </c>
      <c r="J57" s="56">
        <v>133</v>
      </c>
      <c r="K57" s="58">
        <v>878</v>
      </c>
      <c r="L57" s="64">
        <v>4.8</v>
      </c>
    </row>
    <row r="58" spans="1:12" ht="15" x14ac:dyDescent="0.25">
      <c r="A58" s="23"/>
      <c r="B58" s="15"/>
      <c r="C58" s="11"/>
      <c r="D58" s="7" t="s">
        <v>32</v>
      </c>
      <c r="E58" s="55"/>
      <c r="F58" s="56"/>
      <c r="G58" s="56"/>
      <c r="H58" s="56"/>
      <c r="I58" s="57"/>
      <c r="J58" s="56"/>
      <c r="K58" s="58"/>
      <c r="L58" s="64"/>
    </row>
    <row r="59" spans="1:12" ht="15" x14ac:dyDescent="0.25">
      <c r="A59" s="23"/>
      <c r="B59" s="15"/>
      <c r="C59" s="11"/>
      <c r="D59" s="6"/>
      <c r="E59" s="55"/>
      <c r="F59" s="56"/>
      <c r="G59" s="68"/>
      <c r="H59" s="68"/>
      <c r="I59" s="68"/>
      <c r="J59" s="62"/>
      <c r="K59" s="58"/>
      <c r="L59" s="6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35.669999999999995</v>
      </c>
      <c r="H61" s="19">
        <f t="shared" ref="H61" si="23">SUM(H52:H60)</f>
        <v>28.988000000000003</v>
      </c>
      <c r="I61" s="19">
        <f t="shared" ref="I61" si="24">SUM(I52:I60)</f>
        <v>94.28</v>
      </c>
      <c r="J61" s="19">
        <f t="shared" ref="J61:L61" si="25">SUM(J52:J60)</f>
        <v>936.54</v>
      </c>
      <c r="K61" s="25"/>
      <c r="L61" s="19">
        <f t="shared" si="25"/>
        <v>99.22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860</v>
      </c>
      <c r="G62" s="32">
        <f t="shared" ref="G62" si="26">G51+G61</f>
        <v>35.669999999999995</v>
      </c>
      <c r="H62" s="32">
        <f t="shared" ref="H62" si="27">H51+H61</f>
        <v>28.988000000000003</v>
      </c>
      <c r="I62" s="32">
        <f t="shared" ref="I62" si="28">I51+I61</f>
        <v>94.28</v>
      </c>
      <c r="J62" s="32">
        <f t="shared" ref="J62:L62" si="29">J51+J61</f>
        <v>936.54</v>
      </c>
      <c r="K62" s="32"/>
      <c r="L62" s="32">
        <f t="shared" si="29"/>
        <v>99.22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70</v>
      </c>
      <c r="F71" s="52">
        <v>100</v>
      </c>
      <c r="G71" s="52">
        <v>3.8</v>
      </c>
      <c r="H71" s="52">
        <v>10.5</v>
      </c>
      <c r="I71" s="53">
        <v>6.8</v>
      </c>
      <c r="J71" s="52">
        <v>56.22</v>
      </c>
      <c r="K71" s="54">
        <v>39</v>
      </c>
      <c r="L71" s="43">
        <v>14.41</v>
      </c>
    </row>
    <row r="72" spans="1:12" ht="15" x14ac:dyDescent="0.25">
      <c r="A72" s="23"/>
      <c r="B72" s="15"/>
      <c r="C72" s="11"/>
      <c r="D72" s="7" t="s">
        <v>27</v>
      </c>
      <c r="E72" s="55" t="s">
        <v>71</v>
      </c>
      <c r="F72" s="56">
        <v>250</v>
      </c>
      <c r="G72" s="56">
        <v>19.2</v>
      </c>
      <c r="H72" s="56">
        <v>0.9</v>
      </c>
      <c r="I72" s="57">
        <v>13.8</v>
      </c>
      <c r="J72" s="56">
        <v>104.16</v>
      </c>
      <c r="K72" s="58">
        <v>2595</v>
      </c>
      <c r="L72" s="43">
        <v>27.74</v>
      </c>
    </row>
    <row r="73" spans="1:12" ht="15" x14ac:dyDescent="0.25">
      <c r="A73" s="23"/>
      <c r="B73" s="15"/>
      <c r="C73" s="11"/>
      <c r="D73" s="7" t="s">
        <v>28</v>
      </c>
      <c r="E73" s="55" t="s">
        <v>43</v>
      </c>
      <c r="F73" s="56">
        <v>100</v>
      </c>
      <c r="G73" s="56">
        <v>4.97</v>
      </c>
      <c r="H73" s="56">
        <v>7.26</v>
      </c>
      <c r="I73" s="57">
        <v>8.52</v>
      </c>
      <c r="J73" s="62">
        <v>134</v>
      </c>
      <c r="K73" s="58">
        <v>174</v>
      </c>
      <c r="L73" s="43">
        <v>25.87</v>
      </c>
    </row>
    <row r="74" spans="1:12" ht="15" x14ac:dyDescent="0.25">
      <c r="A74" s="23"/>
      <c r="B74" s="15"/>
      <c r="C74" s="11"/>
      <c r="D74" s="7" t="s">
        <v>29</v>
      </c>
      <c r="E74" s="55" t="s">
        <v>72</v>
      </c>
      <c r="F74" s="56">
        <v>150</v>
      </c>
      <c r="G74" s="56">
        <v>5.82</v>
      </c>
      <c r="H74" s="56">
        <v>3.69</v>
      </c>
      <c r="I74" s="57">
        <v>30</v>
      </c>
      <c r="J74" s="56">
        <v>210</v>
      </c>
      <c r="K74" s="58">
        <v>196</v>
      </c>
      <c r="L74" s="43">
        <v>9.56</v>
      </c>
    </row>
    <row r="75" spans="1:12" ht="15" x14ac:dyDescent="0.25">
      <c r="A75" s="23"/>
      <c r="B75" s="15"/>
      <c r="C75" s="11"/>
      <c r="D75" s="7" t="s">
        <v>102</v>
      </c>
      <c r="E75" s="55"/>
      <c r="F75" s="56"/>
      <c r="G75" s="56"/>
      <c r="H75" s="56"/>
      <c r="I75" s="57"/>
      <c r="J75" s="56"/>
      <c r="K75" s="58"/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40</v>
      </c>
      <c r="F76" s="56">
        <v>50</v>
      </c>
      <c r="G76" s="71">
        <v>3.3</v>
      </c>
      <c r="H76" s="71">
        <v>0.6</v>
      </c>
      <c r="I76" s="72">
        <v>0.6</v>
      </c>
      <c r="J76" s="56">
        <v>133</v>
      </c>
      <c r="K76" s="58">
        <v>878</v>
      </c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30</v>
      </c>
      <c r="E78" s="55" t="s">
        <v>39</v>
      </c>
      <c r="F78" s="56">
        <v>200</v>
      </c>
      <c r="G78" s="56">
        <v>0.4</v>
      </c>
      <c r="H78" s="56">
        <v>0.4</v>
      </c>
      <c r="I78" s="57">
        <v>51.72</v>
      </c>
      <c r="J78" s="56">
        <v>131.69999999999999</v>
      </c>
      <c r="K78" s="58">
        <v>253</v>
      </c>
      <c r="L78" s="43">
        <v>5.87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37.489999999999995</v>
      </c>
      <c r="H80" s="19">
        <f t="shared" ref="H80" si="35">SUM(H71:H79)</f>
        <v>23.35</v>
      </c>
      <c r="I80" s="19">
        <f t="shared" ref="I80" si="36">SUM(I71:I79)</f>
        <v>111.44</v>
      </c>
      <c r="J80" s="19">
        <f t="shared" ref="J80:L80" si="37">SUM(J71:J79)</f>
        <v>769.07999999999993</v>
      </c>
      <c r="K80" s="25"/>
      <c r="L80" s="19">
        <f t="shared" si="37"/>
        <v>88.25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850</v>
      </c>
      <c r="G81" s="32">
        <f t="shared" ref="G81" si="38">G70+G80</f>
        <v>37.489999999999995</v>
      </c>
      <c r="H81" s="32">
        <f t="shared" ref="H81" si="39">H70+H80</f>
        <v>23.35</v>
      </c>
      <c r="I81" s="32">
        <f t="shared" ref="I81" si="40">I70+I80</f>
        <v>111.44</v>
      </c>
      <c r="J81" s="32">
        <f t="shared" ref="J81:L81" si="41">J70+J80</f>
        <v>769.07999999999993</v>
      </c>
      <c r="K81" s="32"/>
      <c r="L81" s="32">
        <f t="shared" si="41"/>
        <v>88.25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73</v>
      </c>
      <c r="F90" s="67">
        <v>100</v>
      </c>
      <c r="G90" s="67">
        <v>1.25</v>
      </c>
      <c r="H90" s="67">
        <v>3.43</v>
      </c>
      <c r="I90" s="67">
        <v>5.42</v>
      </c>
      <c r="J90" s="67">
        <v>56.22</v>
      </c>
      <c r="K90" s="67">
        <v>25</v>
      </c>
      <c r="L90" s="67">
        <v>16.78</v>
      </c>
    </row>
    <row r="91" spans="1:12" ht="15" x14ac:dyDescent="0.25">
      <c r="A91" s="23"/>
      <c r="B91" s="15"/>
      <c r="C91" s="11"/>
      <c r="D91" s="7" t="s">
        <v>27</v>
      </c>
      <c r="E91" s="55" t="s">
        <v>44</v>
      </c>
      <c r="F91" s="56">
        <v>250</v>
      </c>
      <c r="G91" s="56">
        <v>11.25</v>
      </c>
      <c r="H91" s="56">
        <v>7.57</v>
      </c>
      <c r="I91" s="57">
        <v>7.35</v>
      </c>
      <c r="J91" s="56">
        <v>90.3</v>
      </c>
      <c r="K91" s="58">
        <v>132</v>
      </c>
      <c r="L91" s="43">
        <v>31.81</v>
      </c>
    </row>
    <row r="92" spans="1:12" ht="15" x14ac:dyDescent="0.25">
      <c r="A92" s="23"/>
      <c r="B92" s="15"/>
      <c r="C92" s="11"/>
      <c r="D92" s="7" t="s">
        <v>28</v>
      </c>
      <c r="E92" s="55" t="s">
        <v>49</v>
      </c>
      <c r="F92" s="56">
        <v>90</v>
      </c>
      <c r="G92" s="56">
        <v>13.5</v>
      </c>
      <c r="H92" s="56">
        <v>16.899999999999999</v>
      </c>
      <c r="I92" s="57">
        <v>11.6</v>
      </c>
      <c r="J92" s="62">
        <v>253</v>
      </c>
      <c r="K92" s="58">
        <v>216</v>
      </c>
      <c r="L92" s="43">
        <v>17.309999999999999</v>
      </c>
    </row>
    <row r="93" spans="1:12" ht="15" x14ac:dyDescent="0.25">
      <c r="A93" s="23"/>
      <c r="B93" s="15"/>
      <c r="C93" s="11"/>
      <c r="D93" s="7" t="s">
        <v>29</v>
      </c>
      <c r="E93" s="55" t="s">
        <v>45</v>
      </c>
      <c r="F93" s="56">
        <v>150</v>
      </c>
      <c r="G93" s="56">
        <v>3.26</v>
      </c>
      <c r="H93" s="56">
        <v>4.0199999999999996</v>
      </c>
      <c r="I93" s="57">
        <v>18.8</v>
      </c>
      <c r="J93" s="56">
        <v>147.6</v>
      </c>
      <c r="K93" s="58">
        <v>2620</v>
      </c>
      <c r="L93" s="43">
        <v>14.81</v>
      </c>
    </row>
    <row r="94" spans="1:12" ht="15" x14ac:dyDescent="0.25">
      <c r="A94" s="23"/>
      <c r="B94" s="15"/>
      <c r="C94" s="11"/>
      <c r="D94" s="7" t="s">
        <v>102</v>
      </c>
      <c r="E94" s="55"/>
      <c r="F94" s="56"/>
      <c r="G94" s="56"/>
      <c r="H94" s="56"/>
      <c r="I94" s="57"/>
      <c r="J94" s="56"/>
      <c r="K94" s="58"/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40</v>
      </c>
      <c r="F95" s="56">
        <v>60</v>
      </c>
      <c r="G95" s="71">
        <v>3.3</v>
      </c>
      <c r="H95" s="71">
        <v>0.6</v>
      </c>
      <c r="I95" s="72">
        <v>0.6</v>
      </c>
      <c r="J95" s="56">
        <v>133</v>
      </c>
      <c r="K95" s="58">
        <v>878</v>
      </c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59"/>
      <c r="F96" s="60"/>
      <c r="G96" s="60"/>
      <c r="H96" s="60"/>
      <c r="I96" s="60"/>
      <c r="J96" s="60"/>
      <c r="K96" s="61"/>
      <c r="L96" s="43"/>
    </row>
    <row r="97" spans="1:12" ht="15" x14ac:dyDescent="0.25">
      <c r="A97" s="23"/>
      <c r="B97" s="15"/>
      <c r="C97" s="11"/>
      <c r="D97" s="6" t="s">
        <v>30</v>
      </c>
      <c r="E97" s="55" t="s">
        <v>42</v>
      </c>
      <c r="F97" s="56">
        <v>200</v>
      </c>
      <c r="G97" s="56">
        <v>0.4</v>
      </c>
      <c r="H97" s="56">
        <v>0.1</v>
      </c>
      <c r="I97" s="57">
        <v>15.06</v>
      </c>
      <c r="J97" s="56">
        <v>60.6</v>
      </c>
      <c r="K97" s="58">
        <v>864</v>
      </c>
      <c r="L97" s="43">
        <v>2.67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32.959999999999994</v>
      </c>
      <c r="H99" s="19">
        <f t="shared" ref="H99" si="47">SUM(H90:H98)</f>
        <v>32.619999999999997</v>
      </c>
      <c r="I99" s="19">
        <f t="shared" ref="I99" si="48">SUM(I90:I98)</f>
        <v>58.830000000000005</v>
      </c>
      <c r="J99" s="19">
        <f t="shared" ref="J99:L99" si="49">SUM(J90:J98)</f>
        <v>740.72</v>
      </c>
      <c r="K99" s="25"/>
      <c r="L99" s="19">
        <f t="shared" si="49"/>
        <v>88.18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850</v>
      </c>
      <c r="G100" s="32">
        <f t="shared" ref="G100" si="50">G89+G99</f>
        <v>32.959999999999994</v>
      </c>
      <c r="H100" s="32">
        <f t="shared" ref="H100" si="51">H89+H99</f>
        <v>32.619999999999997</v>
      </c>
      <c r="I100" s="32">
        <f t="shared" ref="I100" si="52">I89+I99</f>
        <v>58.830000000000005</v>
      </c>
      <c r="J100" s="32">
        <f t="shared" ref="J100:L100" si="53">J89+J99</f>
        <v>740.72</v>
      </c>
      <c r="K100" s="32"/>
      <c r="L100" s="32">
        <f t="shared" si="53"/>
        <v>88.18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1.1399999999999999</v>
      </c>
      <c r="H109" s="43">
        <v>10.08</v>
      </c>
      <c r="I109" s="43">
        <v>10.38</v>
      </c>
      <c r="J109" s="43">
        <v>136.80000000000001</v>
      </c>
      <c r="K109" s="44">
        <v>9</v>
      </c>
      <c r="L109" s="43">
        <v>9.9700000000000006</v>
      </c>
    </row>
    <row r="110" spans="1:12" ht="15" x14ac:dyDescent="0.25">
      <c r="A110" s="23"/>
      <c r="B110" s="15"/>
      <c r="C110" s="11"/>
      <c r="D110" s="7" t="s">
        <v>27</v>
      </c>
      <c r="E110" s="55" t="s">
        <v>75</v>
      </c>
      <c r="F110" s="56">
        <v>250</v>
      </c>
      <c r="G110" s="56">
        <v>5.03</v>
      </c>
      <c r="H110" s="56">
        <v>10.08</v>
      </c>
      <c r="I110" s="57">
        <v>32.380000000000003</v>
      </c>
      <c r="J110" s="56">
        <v>149.6</v>
      </c>
      <c r="K110" s="58">
        <v>33</v>
      </c>
      <c r="L110" s="43">
        <v>32.909999999999997</v>
      </c>
    </row>
    <row r="111" spans="1:12" ht="15" x14ac:dyDescent="0.25">
      <c r="A111" s="23"/>
      <c r="B111" s="15"/>
      <c r="C111" s="11"/>
      <c r="D111" s="7" t="s">
        <v>28</v>
      </c>
      <c r="E111" s="55" t="s">
        <v>76</v>
      </c>
      <c r="F111" s="56">
        <v>90</v>
      </c>
      <c r="G111" s="56">
        <v>15.55</v>
      </c>
      <c r="H111" s="56">
        <v>11.55</v>
      </c>
      <c r="I111" s="57">
        <v>15.7</v>
      </c>
      <c r="J111" s="62">
        <v>228.75</v>
      </c>
      <c r="K111" s="58">
        <v>171</v>
      </c>
      <c r="L111" s="43">
        <v>19.079999999999998</v>
      </c>
    </row>
    <row r="112" spans="1:12" ht="15" x14ac:dyDescent="0.25">
      <c r="A112" s="23"/>
      <c r="B112" s="15"/>
      <c r="C112" s="11"/>
      <c r="D112" s="7" t="s">
        <v>29</v>
      </c>
      <c r="E112" s="55" t="s">
        <v>77</v>
      </c>
      <c r="F112" s="56">
        <v>150</v>
      </c>
      <c r="G112" s="56">
        <v>3.7</v>
      </c>
      <c r="H112" s="56">
        <v>8.64</v>
      </c>
      <c r="I112" s="57">
        <v>46.03</v>
      </c>
      <c r="J112" s="56">
        <v>174.32</v>
      </c>
      <c r="K112" s="56">
        <v>336</v>
      </c>
      <c r="L112" s="43">
        <v>15.45</v>
      </c>
    </row>
    <row r="113" spans="1:12" ht="15" x14ac:dyDescent="0.25">
      <c r="A113" s="23"/>
      <c r="B113" s="15"/>
      <c r="C113" s="11"/>
      <c r="D113" s="7" t="s">
        <v>102</v>
      </c>
      <c r="E113" s="55"/>
      <c r="F113" s="56"/>
      <c r="G113" s="56"/>
      <c r="H113" s="56"/>
      <c r="I113" s="57"/>
      <c r="J113" s="56"/>
      <c r="K113" s="56"/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40</v>
      </c>
      <c r="F114" s="56">
        <v>60</v>
      </c>
      <c r="G114" s="71">
        <v>3.3</v>
      </c>
      <c r="H114" s="71">
        <v>0.6</v>
      </c>
      <c r="I114" s="72">
        <v>0.6</v>
      </c>
      <c r="J114" s="56">
        <v>133</v>
      </c>
      <c r="K114" s="56">
        <v>878</v>
      </c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30</v>
      </c>
      <c r="E116" s="55" t="s">
        <v>63</v>
      </c>
      <c r="F116" s="56">
        <v>200</v>
      </c>
      <c r="G116" s="56">
        <v>1.8</v>
      </c>
      <c r="H116" s="56">
        <v>0.2</v>
      </c>
      <c r="I116" s="57">
        <v>21.8</v>
      </c>
      <c r="J116" s="56">
        <v>96.4</v>
      </c>
      <c r="K116" s="56">
        <v>253</v>
      </c>
      <c r="L116" s="43">
        <v>11.27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30.52</v>
      </c>
      <c r="H118" s="19">
        <f t="shared" si="56"/>
        <v>41.150000000000006</v>
      </c>
      <c r="I118" s="19">
        <f t="shared" si="56"/>
        <v>126.89</v>
      </c>
      <c r="J118" s="19">
        <f t="shared" si="56"/>
        <v>918.87</v>
      </c>
      <c r="K118" s="25"/>
      <c r="L118" s="19">
        <f t="shared" ref="L118" si="57">SUM(L109:L117)</f>
        <v>93.47999999999999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850</v>
      </c>
      <c r="G119" s="32">
        <f t="shared" ref="G119" si="58">G108+G118</f>
        <v>30.52</v>
      </c>
      <c r="H119" s="32">
        <f t="shared" ref="H119" si="59">H108+H118</f>
        <v>41.150000000000006</v>
      </c>
      <c r="I119" s="32">
        <f t="shared" ref="I119" si="60">I108+I118</f>
        <v>126.89</v>
      </c>
      <c r="J119" s="32">
        <f t="shared" ref="J119:L119" si="61">J108+J118</f>
        <v>918.87</v>
      </c>
      <c r="K119" s="32"/>
      <c r="L119" s="32">
        <f t="shared" si="61"/>
        <v>93.47999999999999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100</v>
      </c>
      <c r="G128" s="43">
        <v>1.1399999999999999</v>
      </c>
      <c r="H128" s="43">
        <v>10.14</v>
      </c>
      <c r="I128" s="43">
        <v>11.54</v>
      </c>
      <c r="J128" s="43">
        <v>141.94</v>
      </c>
      <c r="K128" s="44">
        <v>2</v>
      </c>
      <c r="L128" s="43">
        <v>11.52</v>
      </c>
    </row>
    <row r="129" spans="1:12" ht="15" x14ac:dyDescent="0.25">
      <c r="A129" s="14"/>
      <c r="B129" s="15"/>
      <c r="C129" s="11"/>
      <c r="D129" s="7" t="s">
        <v>27</v>
      </c>
      <c r="E129" s="55" t="s">
        <v>79</v>
      </c>
      <c r="F129" s="56">
        <v>250</v>
      </c>
      <c r="G129" s="56">
        <v>1.93</v>
      </c>
      <c r="H129" s="56">
        <v>6.34</v>
      </c>
      <c r="I129" s="57">
        <v>10.050000000000001</v>
      </c>
      <c r="J129" s="56">
        <v>104.16</v>
      </c>
      <c r="K129" s="58">
        <v>35</v>
      </c>
      <c r="L129" s="43">
        <v>16.53</v>
      </c>
    </row>
    <row r="130" spans="1:12" ht="15" x14ac:dyDescent="0.25">
      <c r="A130" s="14"/>
      <c r="B130" s="15"/>
      <c r="C130" s="11"/>
      <c r="D130" s="7" t="s">
        <v>28</v>
      </c>
      <c r="E130" s="55" t="s">
        <v>80</v>
      </c>
      <c r="F130" s="56">
        <v>100</v>
      </c>
      <c r="G130" s="56">
        <v>12.77</v>
      </c>
      <c r="H130" s="56">
        <v>13.95</v>
      </c>
      <c r="I130" s="57">
        <v>2.37</v>
      </c>
      <c r="J130" s="62">
        <v>212</v>
      </c>
      <c r="K130" s="58">
        <v>768</v>
      </c>
      <c r="L130" s="43">
        <v>33.68</v>
      </c>
    </row>
    <row r="131" spans="1:12" ht="15" x14ac:dyDescent="0.25">
      <c r="A131" s="14"/>
      <c r="B131" s="15"/>
      <c r="C131" s="11"/>
      <c r="D131" s="7" t="s">
        <v>29</v>
      </c>
      <c r="E131" s="55" t="s">
        <v>81</v>
      </c>
      <c r="F131" s="56">
        <v>150</v>
      </c>
      <c r="G131" s="56">
        <v>5.82</v>
      </c>
      <c r="H131" s="56">
        <v>3.69</v>
      </c>
      <c r="I131" s="57">
        <v>30</v>
      </c>
      <c r="J131" s="56">
        <v>175.87</v>
      </c>
      <c r="K131" s="58">
        <v>196</v>
      </c>
      <c r="L131" s="43">
        <v>9.56</v>
      </c>
    </row>
    <row r="132" spans="1:12" ht="15" x14ac:dyDescent="0.25">
      <c r="A132" s="14"/>
      <c r="B132" s="15"/>
      <c r="C132" s="11"/>
      <c r="D132" s="7" t="s">
        <v>102</v>
      </c>
      <c r="E132" s="55"/>
      <c r="F132" s="56"/>
      <c r="G132" s="56"/>
      <c r="H132" s="56"/>
      <c r="I132" s="57"/>
      <c r="J132" s="56"/>
      <c r="K132" s="58"/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40</v>
      </c>
      <c r="F133" s="56">
        <v>60</v>
      </c>
      <c r="G133" s="71">
        <v>3.3</v>
      </c>
      <c r="H133" s="71">
        <v>0.6</v>
      </c>
      <c r="I133" s="72">
        <v>0.6</v>
      </c>
      <c r="J133" s="56">
        <v>133</v>
      </c>
      <c r="K133" s="58">
        <v>878</v>
      </c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103</v>
      </c>
      <c r="E135" s="55" t="s">
        <v>47</v>
      </c>
      <c r="F135" s="56">
        <v>200</v>
      </c>
      <c r="G135" s="56">
        <v>1.24</v>
      </c>
      <c r="H135" s="56">
        <v>8.0000000000000002E-3</v>
      </c>
      <c r="I135" s="57">
        <v>24.12</v>
      </c>
      <c r="J135" s="56">
        <v>103.56</v>
      </c>
      <c r="K135" s="58">
        <v>92</v>
      </c>
      <c r="L135" s="43">
        <v>14.47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26.2</v>
      </c>
      <c r="H137" s="19">
        <f t="shared" si="64"/>
        <v>34.728000000000002</v>
      </c>
      <c r="I137" s="19">
        <f t="shared" si="64"/>
        <v>78.680000000000007</v>
      </c>
      <c r="J137" s="19">
        <f t="shared" si="64"/>
        <v>870.53</v>
      </c>
      <c r="K137" s="25"/>
      <c r="L137" s="19">
        <f t="shared" ref="L137" si="65">SUM(L128:L136)</f>
        <v>90.56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860</v>
      </c>
      <c r="G138" s="32">
        <f t="shared" ref="G138" si="66">G127+G137</f>
        <v>26.2</v>
      </c>
      <c r="H138" s="32">
        <f t="shared" ref="H138" si="67">H127+H137</f>
        <v>34.728000000000002</v>
      </c>
      <c r="I138" s="32">
        <f t="shared" ref="I138" si="68">I127+I137</f>
        <v>78.680000000000007</v>
      </c>
      <c r="J138" s="32">
        <f t="shared" ref="J138:L138" si="69">J127+J137</f>
        <v>870.53</v>
      </c>
      <c r="K138" s="32"/>
      <c r="L138" s="32">
        <f t="shared" si="69"/>
        <v>90.56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1</v>
      </c>
      <c r="H147" s="43">
        <v>10.16</v>
      </c>
      <c r="I147" s="43">
        <v>4.5999999999999996</v>
      </c>
      <c r="J147" s="43">
        <v>113.92</v>
      </c>
      <c r="K147" s="44">
        <v>18</v>
      </c>
      <c r="L147" s="43">
        <v>28.91</v>
      </c>
    </row>
    <row r="148" spans="1:12" ht="15" x14ac:dyDescent="0.25">
      <c r="A148" s="23"/>
      <c r="B148" s="15"/>
      <c r="C148" s="11"/>
      <c r="D148" s="7" t="s">
        <v>27</v>
      </c>
      <c r="E148" s="55" t="s">
        <v>101</v>
      </c>
      <c r="F148" s="56">
        <v>250</v>
      </c>
      <c r="G148" s="56">
        <v>7.2</v>
      </c>
      <c r="H148" s="56">
        <v>11</v>
      </c>
      <c r="I148" s="57">
        <v>8.8000000000000007</v>
      </c>
      <c r="J148" s="56">
        <v>109.6</v>
      </c>
      <c r="K148" s="63">
        <v>55</v>
      </c>
      <c r="L148" s="43">
        <v>18.39</v>
      </c>
    </row>
    <row r="149" spans="1:12" ht="15" x14ac:dyDescent="0.25">
      <c r="A149" s="23"/>
      <c r="B149" s="15"/>
      <c r="C149" s="11"/>
      <c r="D149" s="7" t="s">
        <v>28</v>
      </c>
      <c r="E149" s="70" t="s">
        <v>46</v>
      </c>
      <c r="F149" s="56">
        <v>200</v>
      </c>
      <c r="G149" s="56">
        <v>20.5</v>
      </c>
      <c r="H149" s="56">
        <v>15.8</v>
      </c>
      <c r="I149" s="57">
        <v>20.100000000000001</v>
      </c>
      <c r="J149" s="62">
        <v>304</v>
      </c>
      <c r="K149" s="61">
        <v>317</v>
      </c>
      <c r="L149" s="43">
        <v>41.29</v>
      </c>
    </row>
    <row r="150" spans="1:12" ht="15" x14ac:dyDescent="0.25">
      <c r="A150" s="23"/>
      <c r="B150" s="15"/>
      <c r="C150" s="11"/>
      <c r="D150" s="7" t="s">
        <v>29</v>
      </c>
      <c r="E150" s="55"/>
      <c r="F150" s="60"/>
      <c r="G150" s="56"/>
      <c r="H150" s="56"/>
      <c r="I150" s="57"/>
      <c r="J150" s="56"/>
      <c r="K150" s="58"/>
      <c r="L150" s="43"/>
    </row>
    <row r="151" spans="1:12" ht="15" x14ac:dyDescent="0.25">
      <c r="A151" s="23"/>
      <c r="B151" s="15"/>
      <c r="C151" s="11"/>
      <c r="D151" s="7" t="s">
        <v>102</v>
      </c>
      <c r="E151" s="55"/>
      <c r="F151" s="60"/>
      <c r="G151" s="56"/>
      <c r="H151" s="56"/>
      <c r="I151" s="57"/>
      <c r="J151" s="56"/>
      <c r="K151" s="58"/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40</v>
      </c>
      <c r="F152" s="60">
        <v>60</v>
      </c>
      <c r="G152" s="71">
        <v>3.3</v>
      </c>
      <c r="H152" s="71">
        <v>0.6</v>
      </c>
      <c r="I152" s="72">
        <v>0.6</v>
      </c>
      <c r="J152" s="56">
        <v>133</v>
      </c>
      <c r="K152" s="58">
        <v>878</v>
      </c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30</v>
      </c>
      <c r="E154" s="55" t="s">
        <v>63</v>
      </c>
      <c r="F154" s="60">
        <v>200</v>
      </c>
      <c r="G154" s="56">
        <v>1.8</v>
      </c>
      <c r="H154" s="56">
        <v>0.2</v>
      </c>
      <c r="I154" s="57">
        <v>21.8</v>
      </c>
      <c r="J154" s="56">
        <v>96.492000000000004</v>
      </c>
      <c r="K154" s="58">
        <v>253</v>
      </c>
      <c r="L154" s="43">
        <v>8.85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>SUM(G147:G155)</f>
        <v>33.799999999999997</v>
      </c>
      <c r="H156" s="19">
        <f>SUM(H147:H155)</f>
        <v>37.760000000000005</v>
      </c>
      <c r="I156" s="19">
        <f>SUM(I147:I155)</f>
        <v>55.900000000000006</v>
      </c>
      <c r="J156" s="19">
        <f>SUM(J147:J155)</f>
        <v>757.01199999999994</v>
      </c>
      <c r="K156" s="25"/>
      <c r="L156" s="19">
        <f>SUM(L147:L155)</f>
        <v>102.24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810</v>
      </c>
      <c r="G157" s="32">
        <f t="shared" ref="G157" si="72">G146+G156</f>
        <v>33.799999999999997</v>
      </c>
      <c r="H157" s="32">
        <f t="shared" ref="H157" si="73">H146+H156</f>
        <v>37.760000000000005</v>
      </c>
      <c r="I157" s="32">
        <f t="shared" ref="I157" si="74">I146+I156</f>
        <v>55.900000000000006</v>
      </c>
      <c r="J157" s="32">
        <f t="shared" ref="J157:L157" si="75">J146+J156</f>
        <v>757.01199999999994</v>
      </c>
      <c r="K157" s="32"/>
      <c r="L157" s="32">
        <f t="shared" si="75"/>
        <v>102.24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100</v>
      </c>
      <c r="G166" s="43">
        <v>1.26</v>
      </c>
      <c r="H166" s="43">
        <v>10.08</v>
      </c>
      <c r="I166" s="43">
        <v>7.76</v>
      </c>
      <c r="J166" s="43">
        <v>126.8</v>
      </c>
      <c r="K166" s="44">
        <v>21</v>
      </c>
      <c r="L166" s="43" t="s">
        <v>95</v>
      </c>
    </row>
    <row r="167" spans="1:12" ht="15" x14ac:dyDescent="0.25">
      <c r="A167" s="23"/>
      <c r="B167" s="15"/>
      <c r="C167" s="11"/>
      <c r="D167" s="7" t="s">
        <v>27</v>
      </c>
      <c r="E167" s="55" t="s">
        <v>48</v>
      </c>
      <c r="F167" s="56">
        <v>250</v>
      </c>
      <c r="G167" s="52">
        <v>2.91</v>
      </c>
      <c r="H167" s="52">
        <v>2.29</v>
      </c>
      <c r="I167" s="53">
        <v>21.2</v>
      </c>
      <c r="J167" s="56">
        <v>116.39</v>
      </c>
      <c r="K167" s="58">
        <v>2316</v>
      </c>
      <c r="L167" s="43" t="s">
        <v>96</v>
      </c>
    </row>
    <row r="168" spans="1:12" ht="15" x14ac:dyDescent="0.25">
      <c r="A168" s="23"/>
      <c r="B168" s="15"/>
      <c r="C168" s="11"/>
      <c r="D168" s="7" t="s">
        <v>28</v>
      </c>
      <c r="E168" s="55" t="s">
        <v>85</v>
      </c>
      <c r="F168" s="56">
        <v>90</v>
      </c>
      <c r="G168" s="56">
        <v>14</v>
      </c>
      <c r="H168" s="56">
        <v>12</v>
      </c>
      <c r="I168" s="57">
        <v>9.6</v>
      </c>
      <c r="J168" s="62">
        <v>262</v>
      </c>
      <c r="K168" s="58">
        <v>225</v>
      </c>
      <c r="L168" s="43" t="s">
        <v>98</v>
      </c>
    </row>
    <row r="169" spans="1:12" ht="15" x14ac:dyDescent="0.25">
      <c r="A169" s="23"/>
      <c r="B169" s="15"/>
      <c r="C169" s="11"/>
      <c r="D169" s="7" t="s">
        <v>29</v>
      </c>
      <c r="E169" s="55" t="s">
        <v>83</v>
      </c>
      <c r="F169" s="56">
        <v>180</v>
      </c>
      <c r="G169" s="56">
        <v>3.26</v>
      </c>
      <c r="H169" s="56">
        <v>4.0199999999999996</v>
      </c>
      <c r="I169" s="57">
        <v>18.8</v>
      </c>
      <c r="J169" s="56">
        <v>147.6</v>
      </c>
      <c r="K169" s="58">
        <v>572</v>
      </c>
      <c r="L169" s="43" t="s">
        <v>97</v>
      </c>
    </row>
    <row r="170" spans="1:12" ht="15" x14ac:dyDescent="0.25">
      <c r="A170" s="23"/>
      <c r="B170" s="15"/>
      <c r="C170" s="11"/>
      <c r="D170" s="7" t="s">
        <v>102</v>
      </c>
      <c r="E170" s="55"/>
      <c r="F170" s="56"/>
      <c r="G170" s="56"/>
      <c r="H170" s="56"/>
      <c r="I170" s="57"/>
      <c r="J170" s="56"/>
      <c r="K170" s="58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40</v>
      </c>
      <c r="F171" s="56">
        <v>60</v>
      </c>
      <c r="G171" s="71">
        <v>3.3</v>
      </c>
      <c r="H171" s="71">
        <v>0.6</v>
      </c>
      <c r="I171" s="72">
        <v>0.6</v>
      </c>
      <c r="J171" s="56">
        <v>133</v>
      </c>
      <c r="K171" s="58">
        <v>878</v>
      </c>
      <c r="L171" s="43" t="s">
        <v>57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30</v>
      </c>
      <c r="E173" s="55" t="s">
        <v>84</v>
      </c>
      <c r="F173" s="56">
        <v>200</v>
      </c>
      <c r="G173" s="56">
        <v>1.8</v>
      </c>
      <c r="H173" s="56">
        <v>0.2</v>
      </c>
      <c r="I173" s="57">
        <v>21.8</v>
      </c>
      <c r="J173" s="56">
        <v>96.4</v>
      </c>
      <c r="K173" s="58">
        <v>253</v>
      </c>
      <c r="L173" s="43" t="s">
        <v>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78">SUM(G166:G174)</f>
        <v>26.53</v>
      </c>
      <c r="H175" s="19">
        <f t="shared" si="78"/>
        <v>29.19</v>
      </c>
      <c r="I175" s="19">
        <f t="shared" si="78"/>
        <v>79.760000000000005</v>
      </c>
      <c r="J175" s="19">
        <f t="shared" si="78"/>
        <v>882.18999999999994</v>
      </c>
      <c r="K175" s="25"/>
      <c r="L175" s="19">
        <v>96.88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880</v>
      </c>
      <c r="G176" s="32">
        <f t="shared" ref="G176" si="79">G165+G175</f>
        <v>26.53</v>
      </c>
      <c r="H176" s="32">
        <f t="shared" ref="H176" si="80">H165+H175</f>
        <v>29.19</v>
      </c>
      <c r="I176" s="32">
        <f t="shared" ref="I176" si="81">I165+I175</f>
        <v>79.760000000000005</v>
      </c>
      <c r="J176" s="32">
        <f t="shared" ref="J176:L176" si="82">J165+J175</f>
        <v>882.18999999999994</v>
      </c>
      <c r="K176" s="32"/>
      <c r="L176" s="32">
        <f t="shared" si="82"/>
        <v>96.88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100</v>
      </c>
      <c r="G185" s="43">
        <v>0.72</v>
      </c>
      <c r="H185" s="43">
        <v>10.08</v>
      </c>
      <c r="I185" s="43">
        <v>3</v>
      </c>
      <c r="J185" s="43">
        <v>103.6</v>
      </c>
      <c r="K185" s="44">
        <v>15</v>
      </c>
      <c r="L185" s="43" t="s">
        <v>90</v>
      </c>
    </row>
    <row r="186" spans="1:12" ht="15" x14ac:dyDescent="0.25">
      <c r="A186" s="23"/>
      <c r="B186" s="15"/>
      <c r="C186" s="11"/>
      <c r="D186" s="7" t="s">
        <v>27</v>
      </c>
      <c r="E186" s="55" t="s">
        <v>87</v>
      </c>
      <c r="F186" s="56">
        <v>250</v>
      </c>
      <c r="G186" s="56">
        <v>2.31</v>
      </c>
      <c r="H186" s="56">
        <v>7.74</v>
      </c>
      <c r="I186" s="57">
        <v>15.43</v>
      </c>
      <c r="J186" s="56">
        <v>140.59</v>
      </c>
      <c r="K186" s="58">
        <v>43</v>
      </c>
      <c r="L186" s="43" t="s">
        <v>91</v>
      </c>
    </row>
    <row r="187" spans="1:12" ht="15" x14ac:dyDescent="0.25">
      <c r="A187" s="23"/>
      <c r="B187" s="15"/>
      <c r="C187" s="11"/>
      <c r="D187" s="7" t="s">
        <v>28</v>
      </c>
      <c r="E187" s="55" t="s">
        <v>89</v>
      </c>
      <c r="F187" s="56">
        <v>100</v>
      </c>
      <c r="G187" s="56">
        <v>34.5</v>
      </c>
      <c r="H187" s="56">
        <v>41.62</v>
      </c>
      <c r="I187" s="57">
        <v>5.44</v>
      </c>
      <c r="J187" s="62">
        <v>534.29</v>
      </c>
      <c r="K187" s="58">
        <v>190</v>
      </c>
      <c r="L187" s="43" t="s">
        <v>93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56">
        <v>180</v>
      </c>
      <c r="G188" s="56">
        <v>3.57</v>
      </c>
      <c r="H188" s="56">
        <v>6</v>
      </c>
      <c r="I188" s="57">
        <v>0.33</v>
      </c>
      <c r="J188" s="56">
        <v>210</v>
      </c>
      <c r="K188" s="58">
        <v>201</v>
      </c>
      <c r="L188" s="43" t="s">
        <v>92</v>
      </c>
    </row>
    <row r="189" spans="1:12" ht="15" x14ac:dyDescent="0.25">
      <c r="A189" s="23"/>
      <c r="B189" s="15"/>
      <c r="C189" s="11"/>
      <c r="D189" s="7" t="s">
        <v>102</v>
      </c>
      <c r="E189" s="55"/>
      <c r="F189" s="56"/>
      <c r="G189" s="56"/>
      <c r="H189" s="56"/>
      <c r="I189" s="57"/>
      <c r="J189" s="56"/>
      <c r="K189" s="58"/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40</v>
      </c>
      <c r="F190" s="56">
        <v>56</v>
      </c>
      <c r="G190" s="71">
        <v>3.3</v>
      </c>
      <c r="H190" s="71">
        <v>0.6</v>
      </c>
      <c r="I190" s="72">
        <v>0.6</v>
      </c>
      <c r="J190" s="56">
        <v>133</v>
      </c>
      <c r="K190" s="58">
        <v>878</v>
      </c>
      <c r="L190" s="43" t="s">
        <v>57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30</v>
      </c>
      <c r="E192" s="55" t="s">
        <v>47</v>
      </c>
      <c r="F192" s="56">
        <v>200</v>
      </c>
      <c r="G192" s="56">
        <v>1.24</v>
      </c>
      <c r="H192" s="56">
        <v>8.0000000000000002E-3</v>
      </c>
      <c r="I192" s="57">
        <v>24.12</v>
      </c>
      <c r="J192" s="56">
        <v>103.56</v>
      </c>
      <c r="K192" s="58">
        <v>92</v>
      </c>
      <c r="L192" s="43" t="s">
        <v>94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886</v>
      </c>
      <c r="G194" s="19">
        <f t="shared" ref="G194:J194" si="85">SUM(G185:G193)</f>
        <v>45.64</v>
      </c>
      <c r="H194" s="19">
        <f t="shared" si="85"/>
        <v>66.047999999999988</v>
      </c>
      <c r="I194" s="19">
        <f t="shared" si="85"/>
        <v>48.92</v>
      </c>
      <c r="J194" s="19">
        <f t="shared" si="85"/>
        <v>1225.04</v>
      </c>
      <c r="K194" s="25"/>
      <c r="L194" s="19">
        <v>104.13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886</v>
      </c>
      <c r="G195" s="32">
        <f t="shared" ref="G195" si="86">G184+G194</f>
        <v>45.64</v>
      </c>
      <c r="H195" s="32">
        <f t="shared" ref="H195" si="87">H184+H194</f>
        <v>66.047999999999988</v>
      </c>
      <c r="I195" s="32">
        <f t="shared" ref="I195" si="88">I184+I194</f>
        <v>48.92</v>
      </c>
      <c r="J195" s="32">
        <f t="shared" ref="J195:L195" si="89">J184+J194</f>
        <v>1225.04</v>
      </c>
      <c r="K195" s="32"/>
      <c r="L195" s="32">
        <f t="shared" si="89"/>
        <v>104.13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846.6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33.78799999999999</v>
      </c>
      <c r="H196" s="34">
        <f t="shared" si="90"/>
        <v>38.916399999999996</v>
      </c>
      <c r="I196" s="34">
        <f t="shared" si="90"/>
        <v>82.547999999999973</v>
      </c>
      <c r="J196" s="34">
        <f t="shared" si="90"/>
        <v>873.57819999999992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91.703000000000003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2023-11-29T12:50:24Z</cp:lastPrinted>
  <dcterms:created xsi:type="dcterms:W3CDTF">2022-05-16T14:23:56Z</dcterms:created>
  <dcterms:modified xsi:type="dcterms:W3CDTF">2024-12-23T07:37:14Z</dcterms:modified>
</cp:coreProperties>
</file>